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325F3413-04ED-4BBC-B7AC-F07B952DD98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<sst xmlns="http://schemas.openxmlformats.org/spreadsheetml/2006/main" count="3181" uniqueCount="1580">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</sst>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523</v>
      </c>
      <c r="B10" s="177"/>
      <c r="C10" s="162" t="str">
        <f>VLOOKUP(A10,lista,2,0)</f>
        <v>GERENCIA SMART PRODUCTS</v>
      </c>
      <c r="D10" s="162"/>
      <c r="E10" s="162"/>
      <c r="F10" s="162"/>
      <c r="G10" s="162" t="str">
        <f>VLOOKUP(A10,lista,3,0)</f>
        <v>Experto/a 3</v>
      </c>
      <c r="H10" s="162"/>
      <c r="I10" s="169" t="str">
        <f>VLOOKUP(A10,lista,4,0)</f>
        <v>Consultor/a de Innovación Digital</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Superior en Ingeniería Informática, Ingeniería de Telecomunicación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87.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Du9M4zmyelm93QFsl1WPk56BLjS86kl3i7TFALSeBrKbCP63my9t6U2N3YTvpI/Jp5usL/+0uPJEZ8c6EfeIog==" saltValue="PiHIltbdpVSxNyf9VKZ3b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2026-06-22T14:56:12Z</dcterms:modified>
</cp:coreProperties>
</file>